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<sst xmlns="http://schemas.openxmlformats.org/spreadsheetml/2006/main" count="33" uniqueCount="33">
  <si>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</si>
  <si>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FMC150</t>
  </si>
  <si>
    <t xml:space="preserve">m²</t>
  </si>
  <si>
    <t xml:space="preserve">Carrelage STON-KER "BUTECH", sur surface support intérieure en mortier de ciment ou en béton.</t>
  </si>
  <si>
    <r>
      <rPr>
        <sz val="8.25"/>
        <color rgb="FF000000"/>
        <rFont val="Arial"/>
        <family val="2"/>
      </rPr>
      <t xml:space="preserve">Carrelage en plaques de grès porcelainé de grand format STON-KER de "BUTECH", "PORCELANOSA GRUPO", série Durango, finition Arena, de 37,3x37,3x1 cm, placées sur une surface support d'un mortier de ciment ou de béton sur parement intérieur, pose avec du mortier-colle amélioré, C2 TE, avec résistance au glissement et temps ouvert allongé, Fr-one Gris "BUTECH", avec joints minces (séparation des carreaux comprise entre 1,5 et 3 mm); avec cornières de PVC; jointoiement avec du mortier de joints cémenteux Colorstuk 0-4 "BUTECH", type CG 2, couleur Manhattan, pour joints de jusqu'à 4 mm.</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</si>
  <si>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</si>
  <si>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</si>
  <si>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</si>
  <si>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</si>
  <si>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</si>
  <si>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</si>
  <si>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mt09mcb010e</t>
  </si>
  <si>
    <t xml:space="preserve">Mortier-colle amélioré, C2 TE, avec résistance au glissement et temps ouvert allongé, selon NF EN 12004, Fr-one Gris "BUTECH", pour façades céramiques, à base de ciments à haute résistance, granulats sélectionnés et contenu élevé en résines synthétiques.</t>
  </si>
  <si>
    <t xml:space="preserve">kg</t>
  </si>
  <si>
    <t xml:space="preserve">mt19awa010</t>
  </si>
  <si>
    <t xml:space="preserve">Cornière en PVC à coins carrelés.</t>
  </si>
  <si>
    <t xml:space="preserve">m</t>
  </si>
  <si>
    <t xml:space="preserve">mt12pcb020hnS1</t>
  </si>
  <si>
    <t xml:space="preserve">Plaque de grès porcelainé de grand format STON-KER de "BUTECH", "PORCELANOSA GRUPO", série Durango, finition Arena, de 37,3x37,3x1 cm.</t>
  </si>
  <si>
    <t xml:space="preserve">m²</t>
  </si>
  <si>
    <t xml:space="preserve">mt09mcb020a</t>
  </si>
  <si>
    <t xml:space="preserve">Mortier de joints cémenteux Colorstuk 0-4 "BUTECH", type CG2, selon NF EN 13888, couleur Manhattan, pour joints de jusqu'à 4 mm, à base de ciments à haute résistance, granulats sélectionnés, pigments et additifs spécifiques, pour tout type de pièces céramiques et pierres naturelles.</t>
  </si>
  <si>
    <t xml:space="preserve">kg</t>
  </si>
  <si>
    <t xml:space="preserve">mo024</t>
  </si>
  <si>
    <t xml:space="preserve">Compagnon professionnel III/CP2 carreleur en revêtements muraux.</t>
  </si>
  <si>
    <t xml:space="preserve">h</t>
  </si>
  <si>
    <t xml:space="preserve">mo062</t>
  </si>
  <si>
    <t xml:space="preserve">Ouvrier professionnel II/OP carreleur en revêtements muraux.</t>
  </si>
  <si>
    <t xml:space="preserve">h</t>
  </si>
  <si>
    <t xml:space="preserve">Frais de chantier des unités d'ouvrage</t>
  </si>
  <si>
    <t xml:space="preserve">%</t>
  </si>
  <si>
    <t xml:space="preserve">Coût d'entretien décennal: 13,44€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</si>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</sst>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6.29" customWidth="1"/>
    <col min="3" max="3" width="0.85" customWidth="1"/>
    <col min="4" max="4" width="75.99"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7" t="s">
        <v>12</v>
      </c>
      <c r="E9" s="9">
        <v>6</v>
      </c>
      <c r="F9" s="11" t="s">
        <v>13</v>
      </c>
      <c r="G9" s="13">
        <v>0.92</v>
      </c>
      <c r="H9" s="13">
        <f ca="1">ROUND(INDIRECT(ADDRESS(ROW()+(0), COLUMN()+(-3), 1))*INDIRECT(ADDRESS(ROW()+(0), COLUMN()+(-1), 1)), 2)</f>
        <v>5.52</v>
      </c>
    </row>
    <row r="10" spans="1:8" ht="13.50" thickBot="1" customHeight="1">
      <c r="A10" s="14" t="s">
        <v>14</v>
      </c>
      <c r="B10" s="14"/>
      <c r="C10" s="14"/>
      <c r="D10" s="14" t="s">
        <v>15</v>
      </c>
      <c r="E10" s="15">
        <v>0.5</v>
      </c>
      <c r="F10" s="16" t="s">
        <v>16</v>
      </c>
      <c r="G10" s="17">
        <v>1.32</v>
      </c>
      <c r="H10" s="17">
        <f ca="1">ROUND(INDIRECT(ADDRESS(ROW()+(0), COLUMN()+(-3), 1))*INDIRECT(ADDRESS(ROW()+(0), COLUMN()+(-1), 1)), 2)</f>
        <v>0.66</v>
      </c>
    </row>
    <row r="11" spans="1:8" ht="24.00" thickBot="1" customHeight="1">
      <c r="A11" s="14" t="s">
        <v>17</v>
      </c>
      <c r="B11" s="14"/>
      <c r="C11" s="14"/>
      <c r="D11" s="14" t="s">
        <v>18</v>
      </c>
      <c r="E11" s="15">
        <v>1.05</v>
      </c>
      <c r="F11" s="16" t="s">
        <v>19</v>
      </c>
      <c r="G11" s="17">
        <v>37.5</v>
      </c>
      <c r="H11" s="17">
        <f ca="1">ROUND(INDIRECT(ADDRESS(ROW()+(0), COLUMN()+(-3), 1))*INDIRECT(ADDRESS(ROW()+(0), COLUMN()+(-1), 1)), 2)</f>
        <v>39.38</v>
      </c>
    </row>
    <row r="12" spans="1:8" ht="45.00" thickBot="1" customHeight="1">
      <c r="A12" s="14" t="s">
        <v>20</v>
      </c>
      <c r="B12" s="14"/>
      <c r="C12" s="14"/>
      <c r="D12" s="14" t="s">
        <v>21</v>
      </c>
      <c r="E12" s="15">
        <v>0.5</v>
      </c>
      <c r="F12" s="16" t="s">
        <v>22</v>
      </c>
      <c r="G12" s="17">
        <v>1.65</v>
      </c>
      <c r="H12" s="17">
        <f ca="1">ROUND(INDIRECT(ADDRESS(ROW()+(0), COLUMN()+(-3), 1))*INDIRECT(ADDRESS(ROW()+(0), COLUMN()+(-1), 1)), 2)</f>
        <v>0.83</v>
      </c>
    </row>
    <row r="13" spans="1:8" ht="13.50" thickBot="1" customHeight="1">
      <c r="A13" s="14" t="s">
        <v>23</v>
      </c>
      <c r="B13" s="14"/>
      <c r="C13" s="14"/>
      <c r="D13" s="14" t="s">
        <v>24</v>
      </c>
      <c r="E13" s="15">
        <v>0.444</v>
      </c>
      <c r="F13" s="16" t="s">
        <v>25</v>
      </c>
      <c r="G13" s="17">
        <v>25.52</v>
      </c>
      <c r="H13" s="17">
        <f ca="1">ROUND(INDIRECT(ADDRESS(ROW()+(0), COLUMN()+(-3), 1))*INDIRECT(ADDRESS(ROW()+(0), COLUMN()+(-1), 1)), 2)</f>
        <v>11.33</v>
      </c>
    </row>
    <row r="14" spans="1:8" ht="13.50" thickBot="1" customHeight="1">
      <c r="A14" s="14" t="s">
        <v>26</v>
      </c>
      <c r="B14" s="14"/>
      <c r="C14" s="14"/>
      <c r="D14" s="18" t="s">
        <v>27</v>
      </c>
      <c r="E14" s="19">
        <v>0.222</v>
      </c>
      <c r="F14" s="20" t="s">
        <v>28</v>
      </c>
      <c r="G14" s="21">
        <v>22.65</v>
      </c>
      <c r="H14" s="21">
        <f ca="1">ROUND(INDIRECT(ADDRESS(ROW()+(0), COLUMN()+(-3), 1))*INDIRECT(ADDRESS(ROW()+(0), COLUMN()+(-1), 1)), 2)</f>
        <v>5.03</v>
      </c>
    </row>
    <row r="15" spans="1:8" ht="13.50" thickBot="1" customHeight="1">
      <c r="A15" s="18"/>
      <c r="B15" s="18"/>
      <c r="C15" s="18"/>
      <c r="D15" s="5" t="s">
        <v>29</v>
      </c>
      <c r="E15" s="22">
        <v>2</v>
      </c>
      <c r="F15" s="23" t="s">
        <v>30</v>
      </c>
      <c r="G15" s="24">
        <f ca="1">ROUND(SUM(INDIRECT(ADDRESS(ROW()+(-1), COLUMN()+(1), 1)),INDIRECT(ADDRESS(ROW()+(-2), COLUMN()+(1), 1)),INDIRECT(ADDRESS(ROW()+(-3), COLUMN()+(1), 1)),INDIRECT(ADDRESS(ROW()+(-4), COLUMN()+(1), 1)),INDIRECT(ADDRESS(ROW()+(-5), COLUMN()+(1), 1)),INDIRECT(ADDRESS(ROW()+(-6), COLUMN()+(1), 1))), 2)</f>
        <v>62.75</v>
      </c>
      <c r="H15" s="24">
        <f ca="1">ROUND(INDIRECT(ADDRESS(ROW()+(0), COLUMN()+(-3), 1))*INDIRECT(ADDRESS(ROW()+(0), COLUMN()+(-1), 1))/100, 2)</f>
        <v>1.26</v>
      </c>
    </row>
    <row r="16" spans="1:8" ht="13.50" thickBot="1" customHeight="1">
      <c r="A16" s="25" t="s">
        <v>31</v>
      </c>
      <c r="B16" s="25"/>
      <c r="C16" s="25"/>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64.01</v>
      </c>
    </row>
  </sheetData>
  <mergeCells count="12">
    <mergeCell ref="A1:H1"/>
    <mergeCell ref="C3:H3"/>
    <mergeCell ref="A5:H5"/>
    <mergeCell ref="A8:C8"/>
    <mergeCell ref="A9:C9"/>
    <mergeCell ref="A10:C10"/>
    <mergeCell ref="A11:C11"/>
    <mergeCell ref="A12:C12"/>
    <mergeCell ref="A13:C13"/>
    <mergeCell ref="A14:C14"/>
    <mergeCell ref="A15:C15"/>
    <mergeCell ref="A16:E16"/>
  </mergeCells>
  <pageMargins left="0.147638" right="0.147638" top="0.206693" bottom="0.206693" header="0.0" footer="0.0"/>
  <pageSetup paperSize="9" orientation="portrait"/>
  <rowBreaks count="0" manualBreakCount="0">
    </rowBreaks>
</worksheet>
</file>